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0" windowWidth="9720" windowHeight="4140" activeTab="0"/>
  </bookViews>
  <sheets>
    <sheet name="прил 1 вода" sheetId="1" r:id="rId1"/>
    <sheet name="прил 1 стоки" sheetId="2" r:id="rId2"/>
    <sheet name="приложение 2" sheetId="3" r:id="rId3"/>
    <sheet name="приложение 2 (стоки)" sheetId="4" r:id="rId4"/>
    <sheet name="прил 3" sheetId="5" r:id="rId5"/>
    <sheet name="прил 3 (стоки)" sheetId="6" r:id="rId6"/>
    <sheet name="прил4 в" sheetId="7" r:id="rId7"/>
    <sheet name="прил4 стоки" sheetId="8" r:id="rId8"/>
    <sheet name="прил.7" sheetId="9" r:id="rId9"/>
  </sheets>
  <externalReferences>
    <externalReference r:id="rId12"/>
  </externalReferences>
  <definedNames>
    <definedName name="_GoBack" localSheetId="7">'прил4 стоки'!$B$4</definedName>
    <definedName name="_xlnm.Print_Titles" localSheetId="0">'прил 1 вода'!$4:$7</definedName>
    <definedName name="_xlnm.Print_Titles" localSheetId="1">'прил 1 стоки'!$4:$7</definedName>
    <definedName name="стокиобъем11" localSheetId="8">#REF!</definedName>
    <definedName name="стокиобъем11" localSheetId="6">#REF!</definedName>
    <definedName name="стокиобъем11">#REF!</definedName>
    <definedName name="стокиобъем12" localSheetId="8">#REF!</definedName>
    <definedName name="стокиобъем12" localSheetId="6">#REF!</definedName>
    <definedName name="стокиобъем12">#REF!</definedName>
    <definedName name="стокитариф11" localSheetId="8">#REF!</definedName>
    <definedName name="стокитариф11" localSheetId="6">#REF!</definedName>
    <definedName name="стокитариф11">#REF!</definedName>
    <definedName name="стокитариф12" localSheetId="8">#REF!</definedName>
    <definedName name="стокитариф12" localSheetId="6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<sst xmlns="http://schemas.openxmlformats.org/spreadsheetml/2006/main" count="199" uniqueCount="112">
  <si>
    <t>Наименование показателей</t>
  </si>
  <si>
    <t>1.1.</t>
  </si>
  <si>
    <t>Производственные расходы</t>
  </si>
  <si>
    <t>Ремонтные расходы</t>
  </si>
  <si>
    <t>2.1.</t>
  </si>
  <si>
    <t>Сбытовые расходы гарантирующих организаций</t>
  </si>
  <si>
    <t>7.1.</t>
  </si>
  <si>
    <t>7.2.</t>
  </si>
  <si>
    <t>Нормативная прибыль</t>
  </si>
  <si>
    <t>Прибыль на капитальные вложения</t>
  </si>
  <si>
    <t>Прибыль на социальные нужды</t>
  </si>
  <si>
    <t>Прибыль на прочие цели</t>
  </si>
  <si>
    <t>РЭК</t>
  </si>
  <si>
    <t>Величина расходов, не учтенных в тарифе</t>
  </si>
  <si>
    <t>тыс. руб.</t>
  </si>
  <si>
    <t>№ п/п</t>
  </si>
  <si>
    <t xml:space="preserve">Наименование 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</si>
  <si>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</si>
  <si>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</si>
  <si>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Наименование показателя</t>
  </si>
  <si>
    <t>Единица измерения</t>
  </si>
  <si>
    <t>тыс.м3</t>
  </si>
  <si>
    <t>Объем воды, теряемой при транспортировке</t>
  </si>
  <si>
    <t>собственное производство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</si>
  <si>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</si>
  <si>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</si>
  <si>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</si>
  <si>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Количество подземных водозаборных сооружений (скважин)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</si>
  <si>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</si>
  <si>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</si>
  <si>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</si>
  <si>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Фактическая мощность системы</t>
  </si>
  <si>
    <t>км</t>
  </si>
  <si>
    <t>шт</t>
  </si>
  <si>
    <t>тыс.м3/сутки</t>
  </si>
  <si>
    <t>Коэффициент использования установленной мощности</t>
  </si>
  <si>
    <t>%</t>
  </si>
  <si>
    <t xml:space="preserve">Количество часов предоставления услуг </t>
  </si>
  <si>
    <t>час.</t>
  </si>
  <si>
    <t>Индекс потребительских цен</t>
  </si>
  <si>
    <t>Показатель (группы потребителей)</t>
  </si>
  <si>
    <t>Тарифы</t>
  </si>
  <si>
    <t>Прочие потребители (тарифы указываются без НДС)</t>
  </si>
  <si>
    <t>руб./м3</t>
  </si>
  <si>
    <t>Организация</t>
  </si>
  <si>
    <t>Административные расходы</t>
  </si>
  <si>
    <t>Амортизация основных средств и нематериальных активов</t>
  </si>
  <si>
    <t>Всего расходов</t>
  </si>
  <si>
    <t>2014 год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</si>
  <si>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</si>
  <si>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</si>
  <si>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2014год</t>
  </si>
  <si>
    <t>Налоги, сборы, платежи</t>
  </si>
  <si>
    <t>прочим потребителям, в.т.ч.</t>
  </si>
  <si>
    <t>Питьевая вода</t>
  </si>
  <si>
    <t>по приборам учета</t>
  </si>
  <si>
    <t>Принято  сточных вод всего, в т.ч.</t>
  </si>
  <si>
    <t>от собственного  производства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</si>
  <si>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</si>
  <si>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</si>
  <si>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</si>
  <si>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</si>
  <si>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</si>
  <si>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</si>
  <si>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</si>
  <si>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</si>
  <si>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Пропущено сточных вод через очистные сооружения</t>
  </si>
  <si>
    <t>10.1.</t>
  </si>
  <si>
    <t>10.2.</t>
  </si>
  <si>
    <t>13.1.</t>
  </si>
  <si>
    <t>13.2.</t>
  </si>
  <si>
    <t>с 01.07.2014 по 31.12.2014</t>
  </si>
  <si>
    <t>Объем воды, пропускаемой через очистные сооружения</t>
  </si>
  <si>
    <t>с 01.01.2014 по 30.06.2014</t>
  </si>
  <si>
    <t xml:space="preserve">Объем поднимаемой поверхностной (подземной) воды, в т.ч. </t>
  </si>
  <si>
    <t>поверхностной</t>
  </si>
  <si>
    <t>подземной</t>
  </si>
  <si>
    <t>Объем воды, получаемой со стороны</t>
  </si>
  <si>
    <t>своими насосами</t>
  </si>
  <si>
    <t>самотеком</t>
  </si>
  <si>
    <t>Объем воды, подаваемой в сеть, в т.ч.</t>
  </si>
  <si>
    <t>Расход воды на собственные  нужды организации</t>
  </si>
  <si>
    <t>Объем  отпуска воды всего:  в т.ч.</t>
  </si>
  <si>
    <t>Передано сточных вод на очистку другим канализациям</t>
  </si>
  <si>
    <t>Объем сброшенных сточных вод без очистки</t>
  </si>
  <si>
    <t>10</t>
  </si>
  <si>
    <t>от прочих потребителей, в т.ч.</t>
  </si>
  <si>
    <t>Факт 2012 год</t>
  </si>
  <si>
    <t>План 2014 год</t>
  </si>
  <si>
    <t>Транспортировка сточных вод</t>
  </si>
  <si>
    <t>Анализ основных технико – экономических показателей открытого акционерного общества "Э.ОН Россия" (Тюменская область, Ханты-Мансийский автономный округ - Югра, город Сургут, ИНН 8602067092) филиал "Березовская ГРЭС" (транспортировка сточных вод)</t>
  </si>
  <si>
    <t>Расходы, учтенные и неучтенные при расчете тарифа  открытого акционерного общества "Э.ОН Россия" (Тюменская область, Ханты-Мансийский автономный округ - Югра, город Сургут, ИНН 8602067092) филиал "Березовская ГРЭС" (транспортировка сточных вод)</t>
  </si>
  <si>
    <t xml:space="preserve">Величина прибыли, необходимой для эффективного функционирования открытого акционерного общества "Э.ОН Россия" (Тюменская область, Ханты-Мансийский автономный округ - Югра, город Сургут, ИНН 8602067092) филиал "Березовская ГРЭС" (транспортировка сточных вод)                                                                                              </t>
  </si>
  <si>
    <t>13.2.1.</t>
  </si>
  <si>
    <t>8</t>
  </si>
  <si>
    <t>Расходы, учтенные и неучтенные при расчете тарифа  открытого акционерного общества "Э.ОН Россия" (Тюменская область, Ханты-Мансийский автономный округ - Югра, город Сургут, ИНН 8602067092) филиал "Березовская ГРЭС" (питьевая вода)</t>
  </si>
  <si>
    <t>Целевые показатели деятельности открытого акционерного общества "Э.ОН Россия" (Тюменская область, Ханты-Мансийский автономный округ - Югра, город Сургут, ИНН 8602067092) филиал "Березовская ГРЭС" (питьевая вода)</t>
  </si>
  <si>
    <t>Целевые показатели деятельности открытого акционерного общества "Э.ОН Россия" (Тюменская область, Ханты-Мансийский автономный округ - Югра, город Сургут, ИНН 8602067092) филиал "Березовская ГРЭС" (транспортировка сточных вод)</t>
  </si>
  <si>
    <t>Тарифы на питьевую воду и транспортировку сточных вод для потребителей открытого акционерного общества "Э.ОН Россия" (Тюменская область, Ханты-Мансийский автономный округ - Югра, город Сургут, ИНН 8602067092) филиал "Березовская ГРЭС"</t>
  </si>
  <si>
    <t>Приложение № 1 
к экспертному заключению 
по делу № 288-13в</t>
  </si>
  <si>
    <t>Приложение № 2 
к экспертному заключению 
по делу № 288-13в</t>
  </si>
  <si>
    <t>Приложение № 3 
к экспертному заключению 
по делу № 288-13в</t>
  </si>
  <si>
    <t xml:space="preserve">Величина прибыли, необходимой для эффективного функционирования открытого акционерного общества "Э.ОН Россия" (Тюменская область, Ханты-Мансийский автономный округ - Югра, город Сургут, ИНН 8602067092) филиал "Березовская ГРЭС" (питьевая вода)                                                                                        </t>
  </si>
  <si>
    <t>Приложение № 4 
к экспертному заключению 
по делу № 288-13в</t>
  </si>
  <si>
    <t>Доля абонентов, осуществляющих расчеты за полученную воду по приборам учета</t>
  </si>
  <si>
    <t>Уровень потерь воды при её транспортировке</t>
  </si>
  <si>
    <t>Приложение № 2 
к экспертному заключению 
по делу № 289-13в</t>
  </si>
  <si>
    <t>Приложение № 3 
к экспертному заключению 
по делу № 289-13в</t>
  </si>
  <si>
    <t>Приложение № 4
к экспертному заключению 
по делу № 289-13в</t>
  </si>
  <si>
    <t>Приложение № 7
к экспертному заключению 
по делу № 288-13в
по делу № 289-13в</t>
  </si>
  <si>
    <t>Приложение № 1 
к экспертному заключению 
по делу № 143-13в</t>
  </si>
  <si>
    <t>Анализ основных технико – экономических показателей для закрытого акционерного общества "Новоенисейский лесохимический комплекс"
(г. Лесосибирск, ИНН 2454012346)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</si>
</sst>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4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2"/>
      <color indexed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 applyProtection="1">
      <alignment vertical="center" wrapTex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right"/>
    </xf>
    <xf numFmtId="0" fontId="6" fillId="0" borderId="0" xfId="59" applyFont="1">
      <alignment/>
      <protection/>
    </xf>
    <xf numFmtId="0" fontId="6" fillId="0" borderId="0" xfId="59" applyFont="1" applyAlignment="1">
      <alignment horizontal="center"/>
      <protection/>
    </xf>
    <xf numFmtId="0" fontId="8" fillId="0" borderId="0" xfId="59" applyFont="1">
      <alignment/>
      <protection/>
    </xf>
    <xf numFmtId="0" fontId="8" fillId="0" borderId="0" xfId="59" applyFont="1" applyAlignment="1">
      <alignment horizontal="center"/>
      <protection/>
    </xf>
    <xf numFmtId="0" fontId="6" fillId="0" borderId="0" xfId="59" applyFont="1" applyAlignment="1">
      <alignment horizontal="right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9" applyFont="1" applyBorder="1" applyAlignment="1">
      <alignment horizontal="center" vertical="center" wrapText="1"/>
      <protection/>
    </xf>
    <xf numFmtId="0" fontId="6" fillId="0" borderId="10" xfId="59" applyFont="1" applyBorder="1" applyAlignment="1">
      <alignment horizontal="center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left" vertical="center" wrapText="1"/>
      <protection/>
    </xf>
    <xf numFmtId="189" fontId="1" fillId="0" borderId="10" xfId="53" applyNumberFormat="1" applyFont="1" applyBorder="1" applyAlignment="1">
      <alignment horizontal="right" vertical="center" wrapText="1"/>
      <protection/>
    </xf>
    <xf numFmtId="0" fontId="2" fillId="32" borderId="10" xfId="53" applyFont="1" applyFill="1" applyBorder="1" applyAlignment="1">
      <alignment horizontal="left" vertical="center" wrapText="1"/>
      <protection/>
    </xf>
    <xf numFmtId="189" fontId="1" fillId="0" borderId="10" xfId="53" applyNumberFormat="1" applyFont="1" applyFill="1" applyBorder="1" applyAlignment="1">
      <alignment horizontal="right" vertical="center" wrapText="1"/>
      <protection/>
    </xf>
    <xf numFmtId="0" fontId="2" fillId="0" borderId="10" xfId="53" applyNumberFormat="1" applyFont="1" applyBorder="1" applyAlignment="1">
      <alignment horizontal="center" vertical="center" wrapText="1"/>
      <protection/>
    </xf>
    <xf numFmtId="0" fontId="6" fillId="0" borderId="0" xfId="58" applyFont="1" applyAlignment="1">
      <alignment wrapText="1"/>
      <protection/>
    </xf>
    <xf numFmtId="0" fontId="8" fillId="0" borderId="0" xfId="58" applyFont="1" applyAlignment="1">
      <alignment wrapText="1"/>
      <protection/>
    </xf>
    <xf numFmtId="0" fontId="8" fillId="0" borderId="0" xfId="58" applyFont="1" applyAlignment="1">
      <alignment horizontal="right" wrapText="1"/>
      <protection/>
    </xf>
    <xf numFmtId="0" fontId="6" fillId="0" borderId="0" xfId="58" applyFont="1" applyAlignment="1">
      <alignment horizont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6" fillId="0" borderId="10" xfId="58" applyFont="1" applyBorder="1" applyAlignment="1">
      <alignment horizontal="center" wrapText="1"/>
      <protection/>
    </xf>
    <xf numFmtId="0" fontId="6" fillId="0" borderId="10" xfId="58" applyFont="1" applyBorder="1" applyAlignment="1">
      <alignment wrapText="1"/>
      <protection/>
    </xf>
    <xf numFmtId="0" fontId="0" fillId="0" borderId="0" xfId="57" applyAlignment="1">
      <alignment wrapText="1"/>
      <protection/>
    </xf>
    <xf numFmtId="0" fontId="8" fillId="0" borderId="0" xfId="57" applyFont="1" applyAlignment="1">
      <alignment wrapText="1"/>
      <protection/>
    </xf>
    <xf numFmtId="0" fontId="9" fillId="0" borderId="0" xfId="57" applyFont="1" applyAlignment="1">
      <alignment wrapText="1"/>
      <protection/>
    </xf>
    <xf numFmtId="0" fontId="8" fillId="0" borderId="0" xfId="57" applyFont="1" applyAlignment="1">
      <alignment horizontal="right" wrapText="1"/>
      <protection/>
    </xf>
    <xf numFmtId="0" fontId="8" fillId="0" borderId="0" xfId="57" applyFont="1" applyAlignment="1">
      <alignment horizontal="center" wrapText="1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11" fillId="0" borderId="0" xfId="57" applyFont="1" applyAlignment="1">
      <alignment wrapText="1"/>
      <protection/>
    </xf>
    <xf numFmtId="0" fontId="6" fillId="0" borderId="10" xfId="58" applyFont="1" applyBorder="1" applyAlignment="1">
      <alignment horizontal="left" wrapText="1"/>
      <protection/>
    </xf>
    <xf numFmtId="0" fontId="12" fillId="0" borderId="0" xfId="0" applyFont="1" applyAlignment="1">
      <alignment vertical="center" wrapText="1"/>
    </xf>
    <xf numFmtId="0" fontId="7" fillId="0" borderId="0" xfId="57" applyFont="1" applyBorder="1">
      <alignment/>
      <protection/>
    </xf>
    <xf numFmtId="0" fontId="7" fillId="0" borderId="0" xfId="57" applyFont="1" applyBorder="1" applyAlignment="1">
      <alignment wrapText="1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vertical="center" wrapText="1"/>
      <protection/>
    </xf>
    <xf numFmtId="189" fontId="1" fillId="0" borderId="13" xfId="53" applyNumberFormat="1" applyFont="1" applyBorder="1" applyAlignment="1">
      <alignment horizontal="right"/>
      <protection/>
    </xf>
    <xf numFmtId="0" fontId="2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vertical="center" wrapText="1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8" fillId="0" borderId="0" xfId="59" applyFont="1" applyFill="1" applyAlignment="1">
      <alignment/>
      <protection/>
    </xf>
    <xf numFmtId="0" fontId="8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13" fillId="33" borderId="10" xfId="53" applyFont="1" applyFill="1" applyBorder="1" applyAlignment="1">
      <alignment horizontal="left" vertical="top" wrapText="1"/>
      <protection/>
    </xf>
    <xf numFmtId="0" fontId="13" fillId="33" borderId="10" xfId="53" applyFont="1" applyFill="1" applyBorder="1" applyAlignment="1">
      <alignment vertical="top" wrapText="1"/>
      <protection/>
    </xf>
    <xf numFmtId="0" fontId="13" fillId="33" borderId="10" xfId="53" applyFont="1" applyFill="1" applyBorder="1" applyAlignment="1">
      <alignment horizontal="justify" vertical="top" wrapText="1"/>
      <protection/>
    </xf>
    <xf numFmtId="49" fontId="47" fillId="0" borderId="10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89" fontId="6" fillId="0" borderId="10" xfId="0" applyNumberFormat="1" applyFont="1" applyBorder="1" applyAlignment="1">
      <alignment horizontal="center" vertical="center" wrapText="1"/>
    </xf>
    <xf numFmtId="189" fontId="4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57" applyFont="1" applyFill="1" applyBorder="1" applyAlignment="1">
      <alignment horizontal="left" vertical="center" wrapText="1"/>
      <protection/>
    </xf>
    <xf numFmtId="0" fontId="6" fillId="0" borderId="10" xfId="57" applyFont="1" applyFill="1" applyBorder="1" applyAlignment="1">
      <alignment vertical="center" wrapText="1"/>
      <protection/>
    </xf>
    <xf numFmtId="0" fontId="6" fillId="0" borderId="10" xfId="57" applyFont="1" applyFill="1" applyBorder="1" applyAlignment="1">
      <alignment horizontal="center" vertical="center" wrapText="1"/>
      <protection/>
    </xf>
    <xf numFmtId="2" fontId="6" fillId="0" borderId="10" xfId="58" applyNumberFormat="1" applyFont="1" applyFill="1" applyBorder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left" vertical="center" wrapText="1"/>
      <protection/>
    </xf>
    <xf numFmtId="0" fontId="6" fillId="0" borderId="10" xfId="58" applyFont="1" applyFill="1" applyBorder="1" applyAlignment="1">
      <alignment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2" fontId="6" fillId="0" borderId="10" xfId="57" applyNumberFormat="1" applyFont="1" applyFill="1" applyBorder="1" applyAlignment="1">
      <alignment horizontal="center" vertical="center" wrapText="1"/>
      <protection/>
    </xf>
    <xf numFmtId="0" fontId="6" fillId="0" borderId="10" xfId="58" applyFont="1" applyFill="1" applyBorder="1" applyAlignment="1">
      <alignment horizontal="center" vertical="center" wrapText="1"/>
      <protection/>
    </xf>
    <xf numFmtId="184" fontId="6" fillId="0" borderId="10" xfId="65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6" fillId="0" borderId="10" xfId="59" applyFont="1" applyBorder="1" applyAlignment="1">
      <alignment horizontal="center" vertical="center" wrapText="1"/>
      <protection/>
    </xf>
    <xf numFmtId="0" fontId="8" fillId="0" borderId="0" xfId="59" applyFont="1" applyAlignment="1">
      <alignment horizontal="center" vertical="center" wrapText="1"/>
      <protection/>
    </xf>
    <xf numFmtId="0" fontId="8" fillId="0" borderId="0" xfId="59" applyFont="1" applyFill="1" applyAlignment="1">
      <alignment horizontal="left" wrapText="1"/>
      <protection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57" applyFont="1" applyAlignment="1">
      <alignment horizontal="left" wrapText="1"/>
      <protection/>
    </xf>
    <xf numFmtId="0" fontId="8" fillId="0" borderId="0" xfId="57" applyFont="1" applyAlignment="1">
      <alignment horizontal="center" vertical="center" wrapText="1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8" fillId="0" borderId="0" xfId="58" applyFont="1" applyAlignment="1">
      <alignment horizontal="left" wrapText="1"/>
      <protection/>
    </xf>
    <xf numFmtId="0" fontId="8" fillId="0" borderId="0" xfId="58" applyFont="1" applyAlignment="1">
      <alignment horizontal="center" vertical="center" wrapText="1"/>
      <protection/>
    </xf>
    <xf numFmtId="0" fontId="6" fillId="0" borderId="10" xfId="58" applyFont="1" applyBorder="1" applyAlignment="1">
      <alignment horizontal="center" vertical="center" wrapText="1"/>
      <protection/>
    </xf>
    <xf numFmtId="0" fontId="6" fillId="0" borderId="14" xfId="58" applyFont="1" applyBorder="1" applyAlignment="1">
      <alignment horizontal="center" vertical="center" wrapText="1"/>
      <protection/>
    </xf>
    <xf numFmtId="0" fontId="6" fillId="0" borderId="15" xfId="58" applyFont="1" applyBorder="1" applyAlignment="1">
      <alignment horizontal="center" vertical="center" wrapText="1"/>
      <protection/>
    </xf>
    <xf numFmtId="0" fontId="8" fillId="0" borderId="16" xfId="57" applyFont="1" applyBorder="1" applyAlignment="1">
      <alignment horizontal="center" vertical="center" wrapText="1"/>
      <protection/>
    </xf>
    <xf numFmtId="0" fontId="8" fillId="0" borderId="17" xfId="57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0" fontId="8" fillId="0" borderId="0" xfId="57" applyFont="1" applyBorder="1" applyAlignment="1">
      <alignment horizontal="left" vertical="center" wrapText="1"/>
      <protection/>
    </xf>
    <xf numFmtId="0" fontId="8" fillId="0" borderId="0" xfId="57" applyFont="1" applyBorder="1" applyAlignment="1">
      <alignment horizontal="left" vertical="center"/>
      <protection/>
    </xf>
    <xf numFmtId="0" fontId="8" fillId="0" borderId="0" xfId="57" applyFont="1" applyBorder="1" applyAlignment="1">
      <alignment horizontal="center" vertical="center" wrapText="1"/>
      <protection/>
    </xf>
    <xf numFmtId="0" fontId="8" fillId="0" borderId="0" xfId="57" applyFont="1" applyFill="1" applyBorder="1" applyAlignment="1">
      <alignment horizontal="center"/>
      <protection/>
    </xf>
    <xf numFmtId="0" fontId="8" fillId="0" borderId="14" xfId="57" applyFont="1" applyBorder="1" applyAlignment="1">
      <alignment horizontal="center" vertical="center" wrapText="1"/>
      <protection/>
    </xf>
    <xf numFmtId="0" fontId="8" fillId="0" borderId="13" xfId="57" applyFont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3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7">
      <selection activeCell="F9" sqref="F9"/>
    </sheetView>
  </sheetViews>
  <sheetFormatPr defaultColWidth="39.8515625" defaultRowHeight="12.75"/>
  <cols>
    <col min="1" max="1" width="7.28125" style="60" customWidth="1"/>
    <col min="2" max="2" width="34.8515625" style="60" customWidth="1"/>
    <col min="3" max="3" width="14.00390625" style="60" customWidth="1"/>
    <col min="4" max="4" width="14.421875" style="60" customWidth="1"/>
    <col min="5" max="5" width="15.00390625" style="60" customWidth="1"/>
    <col min="6" max="16384" width="39.8515625" style="60" customWidth="1"/>
  </cols>
  <sheetData>
    <row r="1" spans="1:5" ht="65.25" customHeight="1">
      <c r="A1" s="11"/>
      <c r="B1" s="11"/>
      <c r="C1" s="83" t="s">
        <v>110</v>
      </c>
      <c r="D1" s="83"/>
      <c r="E1" s="83"/>
    </row>
    <row r="2" spans="1:6" ht="78.75" customHeight="1">
      <c r="A2" s="84" t="s">
        <v>111</v>
      </c>
      <c r="B2" s="84"/>
      <c r="C2" s="84"/>
      <c r="D2" s="84"/>
      <c r="E2" s="84"/>
      <c r="F2" s="42"/>
    </row>
    <row r="3" ht="18.75">
      <c r="C3" s="12"/>
    </row>
    <row r="4" spans="1:5" ht="15" customHeight="1">
      <c r="A4" s="85" t="s">
        <v>15</v>
      </c>
      <c r="B4" s="85" t="s">
        <v>19</v>
      </c>
      <c r="C4" s="85" t="s">
        <v>20</v>
      </c>
      <c r="D4" s="88" t="s">
        <v>48</v>
      </c>
      <c r="E4" s="89"/>
    </row>
    <row r="5" spans="1:5" ht="18" customHeight="1">
      <c r="A5" s="86"/>
      <c r="B5" s="86"/>
      <c r="C5" s="86"/>
      <c r="D5" s="85" t="s">
        <v>24</v>
      </c>
      <c r="E5" s="85" t="s">
        <v>25</v>
      </c>
    </row>
    <row r="6" spans="1:5" ht="18" customHeight="1">
      <c r="A6" s="87"/>
      <c r="B6" s="87"/>
      <c r="C6" s="87"/>
      <c r="D6" s="87"/>
      <c r="E6" s="87"/>
    </row>
    <row r="7" spans="1:5" ht="15.75">
      <c r="A7" s="61">
        <v>1</v>
      </c>
      <c r="B7" s="61">
        <v>2</v>
      </c>
      <c r="C7" s="61">
        <v>3</v>
      </c>
      <c r="D7" s="61">
        <v>4</v>
      </c>
      <c r="E7" s="61">
        <v>5</v>
      </c>
    </row>
    <row r="8" spans="1:5" ht="31.5">
      <c r="A8" s="57">
        <v>1</v>
      </c>
      <c r="B8" s="57" t="s">
        <v>26</v>
      </c>
      <c r="C8" s="61" t="s">
        <v>32</v>
      </c>
      <c r="D8" s="62">
        <v>13.45</v>
      </c>
      <c r="E8" s="62">
        <v>13.45</v>
      </c>
    </row>
    <row r="9" spans="1:5" ht="47.25">
      <c r="A9" s="57">
        <v>2</v>
      </c>
      <c r="B9" s="57" t="s">
        <v>27</v>
      </c>
      <c r="C9" s="61" t="s">
        <v>33</v>
      </c>
      <c r="D9" s="61">
        <v>0</v>
      </c>
      <c r="E9" s="61">
        <v>0</v>
      </c>
    </row>
    <row r="10" spans="1:5" ht="31.5">
      <c r="A10" s="57">
        <v>3</v>
      </c>
      <c r="B10" s="57" t="s">
        <v>28</v>
      </c>
      <c r="C10" s="61" t="s">
        <v>33</v>
      </c>
      <c r="D10" s="61">
        <v>0</v>
      </c>
      <c r="E10" s="61">
        <v>0</v>
      </c>
    </row>
    <row r="11" spans="1:5" ht="47.25">
      <c r="A11" s="57">
        <v>4</v>
      </c>
      <c r="B11" s="57" t="s">
        <v>29</v>
      </c>
      <c r="C11" s="61" t="s">
        <v>33</v>
      </c>
      <c r="D11" s="61">
        <v>0</v>
      </c>
      <c r="E11" s="61">
        <v>0</v>
      </c>
    </row>
    <row r="12" spans="1:5" ht="33" customHeight="1">
      <c r="A12" s="57">
        <v>5</v>
      </c>
      <c r="B12" s="57" t="s">
        <v>30</v>
      </c>
      <c r="C12" s="61" t="s">
        <v>34</v>
      </c>
      <c r="D12" s="69">
        <v>25</v>
      </c>
      <c r="E12" s="69">
        <v>25</v>
      </c>
    </row>
    <row r="13" spans="1:5" ht="22.5" customHeight="1">
      <c r="A13" s="57">
        <v>6</v>
      </c>
      <c r="B13" s="57" t="s">
        <v>31</v>
      </c>
      <c r="C13" s="61" t="s">
        <v>34</v>
      </c>
      <c r="D13" s="69">
        <v>5.87</v>
      </c>
      <c r="E13" s="69">
        <v>5.87</v>
      </c>
    </row>
    <row r="14" spans="1:5" ht="48" customHeight="1">
      <c r="A14" s="57">
        <v>7</v>
      </c>
      <c r="B14" s="57" t="s">
        <v>74</v>
      </c>
      <c r="C14" s="61" t="s">
        <v>21</v>
      </c>
      <c r="D14" s="69">
        <v>0</v>
      </c>
      <c r="E14" s="69">
        <v>0</v>
      </c>
    </row>
    <row r="15" spans="1:5" ht="22.5" customHeight="1">
      <c r="A15" s="57" t="s">
        <v>6</v>
      </c>
      <c r="B15" s="64" t="s">
        <v>75</v>
      </c>
      <c r="C15" s="61" t="s">
        <v>21</v>
      </c>
      <c r="D15" s="69">
        <v>0</v>
      </c>
      <c r="E15" s="69">
        <v>0</v>
      </c>
    </row>
    <row r="16" spans="1:5" ht="19.5" customHeight="1">
      <c r="A16" s="57" t="s">
        <v>7</v>
      </c>
      <c r="B16" s="65" t="s">
        <v>76</v>
      </c>
      <c r="C16" s="61" t="s">
        <v>21</v>
      </c>
      <c r="D16" s="69">
        <v>0</v>
      </c>
      <c r="E16" s="69">
        <v>0</v>
      </c>
    </row>
    <row r="17" spans="1:5" ht="39" customHeight="1">
      <c r="A17" s="57">
        <v>8</v>
      </c>
      <c r="B17" s="49" t="s">
        <v>72</v>
      </c>
      <c r="C17" s="61" t="s">
        <v>21</v>
      </c>
      <c r="D17" s="69">
        <v>0</v>
      </c>
      <c r="E17" s="69">
        <v>0</v>
      </c>
    </row>
    <row r="18" spans="1:5" ht="39" customHeight="1">
      <c r="A18" s="57">
        <v>9</v>
      </c>
      <c r="B18" s="49" t="s">
        <v>77</v>
      </c>
      <c r="C18" s="61" t="s">
        <v>21</v>
      </c>
      <c r="D18" s="69">
        <v>2076.88</v>
      </c>
      <c r="E18" s="69">
        <v>2076.88</v>
      </c>
    </row>
    <row r="19" spans="1:5" ht="31.5">
      <c r="A19" s="57">
        <v>10</v>
      </c>
      <c r="B19" s="57" t="s">
        <v>80</v>
      </c>
      <c r="C19" s="61" t="s">
        <v>21</v>
      </c>
      <c r="D19" s="69">
        <v>153.24</v>
      </c>
      <c r="E19" s="69">
        <v>153.24</v>
      </c>
    </row>
    <row r="20" spans="1:5" ht="20.25" customHeight="1">
      <c r="A20" s="57" t="s">
        <v>67</v>
      </c>
      <c r="B20" s="66" t="s">
        <v>78</v>
      </c>
      <c r="C20" s="61" t="s">
        <v>21</v>
      </c>
      <c r="D20" s="62">
        <v>0</v>
      </c>
      <c r="E20" s="61">
        <v>0</v>
      </c>
    </row>
    <row r="21" spans="1:5" ht="15.75">
      <c r="A21" s="57" t="s">
        <v>68</v>
      </c>
      <c r="B21" s="66" t="s">
        <v>79</v>
      </c>
      <c r="C21" s="61" t="s">
        <v>21</v>
      </c>
      <c r="D21" s="69">
        <v>153.24</v>
      </c>
      <c r="E21" s="69">
        <v>153.24</v>
      </c>
    </row>
    <row r="22" spans="1:5" ht="34.5" customHeight="1">
      <c r="A22" s="57">
        <v>11</v>
      </c>
      <c r="B22" s="66" t="s">
        <v>81</v>
      </c>
      <c r="C22" s="61" t="s">
        <v>21</v>
      </c>
      <c r="D22" s="69">
        <v>0</v>
      </c>
      <c r="E22" s="69">
        <v>0</v>
      </c>
    </row>
    <row r="23" spans="1:5" ht="31.5">
      <c r="A23" s="57">
        <v>12</v>
      </c>
      <c r="B23" s="57" t="s">
        <v>22</v>
      </c>
      <c r="C23" s="61" t="s">
        <v>21</v>
      </c>
      <c r="D23" s="69">
        <v>0</v>
      </c>
      <c r="E23" s="69">
        <v>0</v>
      </c>
    </row>
    <row r="24" spans="1:5" ht="15.75">
      <c r="A24" s="57">
        <v>13</v>
      </c>
      <c r="B24" s="49" t="s">
        <v>82</v>
      </c>
      <c r="C24" s="61" t="s">
        <v>21</v>
      </c>
      <c r="D24" s="69">
        <v>153.24</v>
      </c>
      <c r="E24" s="69">
        <v>153.24</v>
      </c>
    </row>
    <row r="25" spans="1:5" ht="15.75">
      <c r="A25" s="57" t="s">
        <v>69</v>
      </c>
      <c r="B25" s="49" t="s">
        <v>23</v>
      </c>
      <c r="C25" s="61" t="s">
        <v>21</v>
      </c>
      <c r="D25" s="69">
        <v>80.674</v>
      </c>
      <c r="E25" s="69">
        <v>80.674</v>
      </c>
    </row>
    <row r="26" spans="1:5" ht="15.75">
      <c r="A26" s="57" t="s">
        <v>70</v>
      </c>
      <c r="B26" s="49" t="s">
        <v>53</v>
      </c>
      <c r="C26" s="61" t="s">
        <v>21</v>
      </c>
      <c r="D26" s="62">
        <v>72.566</v>
      </c>
      <c r="E26" s="62">
        <v>72.566</v>
      </c>
    </row>
    <row r="27" spans="1:5" ht="15.75">
      <c r="A27" s="57" t="s">
        <v>93</v>
      </c>
      <c r="B27" s="49" t="s">
        <v>55</v>
      </c>
      <c r="C27" s="61" t="s">
        <v>36</v>
      </c>
      <c r="D27" s="62">
        <v>98</v>
      </c>
      <c r="E27" s="62">
        <v>98</v>
      </c>
    </row>
    <row r="28" spans="1:5" ht="15.75">
      <c r="A28" s="41">
        <v>14</v>
      </c>
      <c r="B28" s="33" t="s">
        <v>39</v>
      </c>
      <c r="C28" s="32" t="s">
        <v>36</v>
      </c>
      <c r="D28" s="61">
        <v>104.7</v>
      </c>
      <c r="E28" s="61">
        <v>105.6</v>
      </c>
    </row>
  </sheetData>
  <sheetProtection/>
  <mergeCells count="8">
    <mergeCell ref="C1:E1"/>
    <mergeCell ref="A2:E2"/>
    <mergeCell ref="A4:A6"/>
    <mergeCell ref="B4:B6"/>
    <mergeCell ref="C4:C6"/>
    <mergeCell ref="D4:E4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G13" sqref="G13"/>
    </sheetView>
  </sheetViews>
  <sheetFormatPr defaultColWidth="39.8515625" defaultRowHeight="12.75"/>
  <cols>
    <col min="1" max="1" width="8.7109375" style="50" customWidth="1"/>
    <col min="2" max="2" width="32.7109375" style="50" customWidth="1"/>
    <col min="3" max="3" width="13.28125" style="50" customWidth="1"/>
    <col min="4" max="4" width="14.28125" style="50" customWidth="1"/>
    <col min="5" max="5" width="13.00390625" style="50" customWidth="1"/>
    <col min="6" max="16384" width="39.8515625" style="50" customWidth="1"/>
  </cols>
  <sheetData>
    <row r="1" spans="1:5" ht="58.5" customHeight="1">
      <c r="A1" s="51"/>
      <c r="B1" s="51"/>
      <c r="C1" s="90" t="s">
        <v>99</v>
      </c>
      <c r="D1" s="90"/>
      <c r="E1" s="90"/>
    </row>
    <row r="2" spans="1:5" ht="96.75" customHeight="1">
      <c r="A2" s="91" t="s">
        <v>90</v>
      </c>
      <c r="B2" s="91"/>
      <c r="C2" s="91"/>
      <c r="D2" s="91"/>
      <c r="E2" s="91"/>
    </row>
    <row r="3" ht="18.75">
      <c r="C3" s="12"/>
    </row>
    <row r="4" spans="1:5" ht="15" customHeight="1">
      <c r="A4" s="92" t="s">
        <v>15</v>
      </c>
      <c r="B4" s="92" t="s">
        <v>19</v>
      </c>
      <c r="C4" s="92" t="s">
        <v>20</v>
      </c>
      <c r="D4" s="92" t="s">
        <v>48</v>
      </c>
      <c r="E4" s="92"/>
    </row>
    <row r="5" spans="1:5" ht="18" customHeight="1">
      <c r="A5" s="92"/>
      <c r="B5" s="92"/>
      <c r="C5" s="92"/>
      <c r="D5" s="92" t="s">
        <v>58</v>
      </c>
      <c r="E5" s="92" t="s">
        <v>59</v>
      </c>
    </row>
    <row r="6" spans="1:5" ht="21" customHeight="1">
      <c r="A6" s="92"/>
      <c r="B6" s="92"/>
      <c r="C6" s="92"/>
      <c r="D6" s="92"/>
      <c r="E6" s="92"/>
    </row>
    <row r="7" spans="1:5" ht="15.75">
      <c r="A7" s="52">
        <v>1</v>
      </c>
      <c r="B7" s="52">
        <v>2</v>
      </c>
      <c r="C7" s="52">
        <v>3</v>
      </c>
      <c r="D7" s="52">
        <v>4</v>
      </c>
      <c r="E7" s="52">
        <v>5</v>
      </c>
    </row>
    <row r="8" spans="1:5" ht="31.5">
      <c r="A8" s="52">
        <v>1</v>
      </c>
      <c r="B8" s="55" t="s">
        <v>60</v>
      </c>
      <c r="C8" s="52" t="s">
        <v>32</v>
      </c>
      <c r="D8" s="54">
        <v>18.8</v>
      </c>
      <c r="E8" s="54">
        <v>18.8</v>
      </c>
    </row>
    <row r="9" spans="1:5" ht="31.5">
      <c r="A9" s="52">
        <v>2</v>
      </c>
      <c r="B9" s="55" t="s">
        <v>61</v>
      </c>
      <c r="C9" s="52" t="s">
        <v>33</v>
      </c>
      <c r="D9" s="52">
        <v>1</v>
      </c>
      <c r="E9" s="52">
        <v>1</v>
      </c>
    </row>
    <row r="10" spans="1:5" ht="31.5">
      <c r="A10" s="52">
        <v>3</v>
      </c>
      <c r="B10" s="56" t="s">
        <v>62</v>
      </c>
      <c r="C10" s="6" t="s">
        <v>34</v>
      </c>
      <c r="D10" s="52">
        <v>3.456</v>
      </c>
      <c r="E10" s="52">
        <v>3.456</v>
      </c>
    </row>
    <row r="11" spans="1:5" ht="31.5">
      <c r="A11" s="52">
        <v>4</v>
      </c>
      <c r="B11" s="56" t="s">
        <v>63</v>
      </c>
      <c r="C11" s="52" t="s">
        <v>33</v>
      </c>
      <c r="D11" s="52">
        <v>0</v>
      </c>
      <c r="E11" s="52">
        <v>0</v>
      </c>
    </row>
    <row r="12" spans="1:5" ht="31.5">
      <c r="A12" s="52">
        <v>5</v>
      </c>
      <c r="B12" s="56" t="s">
        <v>64</v>
      </c>
      <c r="C12" s="6" t="s">
        <v>34</v>
      </c>
      <c r="D12" s="70">
        <v>0</v>
      </c>
      <c r="E12" s="70">
        <v>0</v>
      </c>
    </row>
    <row r="13" spans="1:5" ht="31.5">
      <c r="A13" s="52">
        <v>6</v>
      </c>
      <c r="B13" s="56" t="s">
        <v>65</v>
      </c>
      <c r="C13" s="6" t="s">
        <v>34</v>
      </c>
      <c r="D13" s="70">
        <v>0</v>
      </c>
      <c r="E13" s="70">
        <v>0</v>
      </c>
    </row>
    <row r="14" spans="1:5" ht="32.25" customHeight="1">
      <c r="A14" s="52">
        <v>7</v>
      </c>
      <c r="B14" s="53" t="s">
        <v>56</v>
      </c>
      <c r="C14" s="52" t="s">
        <v>21</v>
      </c>
      <c r="D14" s="70">
        <v>54.172</v>
      </c>
      <c r="E14" s="52">
        <v>54.172</v>
      </c>
    </row>
    <row r="15" spans="1:5" ht="15.75" customHeight="1">
      <c r="A15" s="52" t="s">
        <v>6</v>
      </c>
      <c r="B15" s="53" t="s">
        <v>57</v>
      </c>
      <c r="C15" s="52" t="s">
        <v>21</v>
      </c>
      <c r="D15" s="70">
        <v>5.322</v>
      </c>
      <c r="E15" s="70">
        <v>5.322</v>
      </c>
    </row>
    <row r="16" spans="1:5" ht="20.25" customHeight="1">
      <c r="A16" s="52" t="s">
        <v>7</v>
      </c>
      <c r="B16" s="53" t="s">
        <v>86</v>
      </c>
      <c r="C16" s="52" t="s">
        <v>21</v>
      </c>
      <c r="D16" s="70">
        <v>48.849999999999994</v>
      </c>
      <c r="E16" s="54">
        <v>48.849999999999994</v>
      </c>
    </row>
    <row r="17" spans="1:5" ht="33.75" customHeight="1">
      <c r="A17" s="67" t="s">
        <v>94</v>
      </c>
      <c r="B17" s="53" t="s">
        <v>66</v>
      </c>
      <c r="C17" s="52" t="s">
        <v>21</v>
      </c>
      <c r="D17" s="70">
        <v>0</v>
      </c>
      <c r="E17" s="70">
        <v>0</v>
      </c>
    </row>
    <row r="18" spans="1:5" ht="33.75" customHeight="1">
      <c r="A18" s="67">
        <v>9</v>
      </c>
      <c r="B18" s="53" t="s">
        <v>83</v>
      </c>
      <c r="C18" s="63" t="s">
        <v>21</v>
      </c>
      <c r="D18" s="70">
        <v>54.172</v>
      </c>
      <c r="E18" s="70">
        <v>54.172</v>
      </c>
    </row>
    <row r="19" spans="1:5" ht="33.75" customHeight="1">
      <c r="A19" s="67" t="s">
        <v>85</v>
      </c>
      <c r="B19" s="53" t="s">
        <v>84</v>
      </c>
      <c r="C19" s="63" t="s">
        <v>21</v>
      </c>
      <c r="D19" s="70">
        <v>0</v>
      </c>
      <c r="E19" s="70">
        <v>0</v>
      </c>
    </row>
    <row r="20" spans="1:5" s="60" customFormat="1" ht="17.25" customHeight="1">
      <c r="A20" s="32">
        <v>11</v>
      </c>
      <c r="B20" s="33" t="s">
        <v>39</v>
      </c>
      <c r="C20" s="32" t="s">
        <v>36</v>
      </c>
      <c r="D20" s="61">
        <v>104.7</v>
      </c>
      <c r="E20" s="61">
        <v>105.6</v>
      </c>
    </row>
  </sheetData>
  <sheetProtection/>
  <mergeCells count="8">
    <mergeCell ref="C1:E1"/>
    <mergeCell ref="A2:E2"/>
    <mergeCell ref="A4:A6"/>
    <mergeCell ref="B4:B6"/>
    <mergeCell ref="C4:C6"/>
    <mergeCell ref="D4:E4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  <ignoredErrors>
    <ignoredError sqref="A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G16"/>
  <sheetViews>
    <sheetView workbookViewId="0" topLeftCell="A2">
      <selection activeCell="D20" sqref="C20:D20"/>
    </sheetView>
  </sheetViews>
  <sheetFormatPr defaultColWidth="9.140625" defaultRowHeight="12.75"/>
  <cols>
    <col min="1" max="1" width="8.28125" style="13" customWidth="1"/>
    <col min="2" max="2" width="31.421875" style="13" customWidth="1"/>
    <col min="3" max="3" width="14.421875" style="14" customWidth="1"/>
    <col min="4" max="4" width="12.00390625" style="14" customWidth="1"/>
    <col min="5" max="5" width="13.140625" style="13" customWidth="1"/>
    <col min="6" max="6" width="9.140625" style="13" customWidth="1"/>
    <col min="7" max="7" width="22.00390625" style="13" customWidth="1"/>
    <col min="8" max="16384" width="9.140625" style="13" customWidth="1"/>
  </cols>
  <sheetData>
    <row r="1" ht="15.75" hidden="1"/>
    <row r="2" spans="1:5" ht="59.25" customHeight="1">
      <c r="A2" s="58"/>
      <c r="B2" s="58"/>
      <c r="C2" s="95" t="s">
        <v>106</v>
      </c>
      <c r="D2" s="95"/>
      <c r="E2" s="95"/>
    </row>
    <row r="3" spans="1:4" ht="18.75">
      <c r="A3" s="15"/>
      <c r="B3" s="15"/>
      <c r="C3" s="16"/>
      <c r="D3" s="16"/>
    </row>
    <row r="4" spans="1:7" ht="81.75" customHeight="1">
      <c r="A4" s="94" t="s">
        <v>95</v>
      </c>
      <c r="B4" s="94"/>
      <c r="C4" s="94"/>
      <c r="D4" s="94"/>
      <c r="E4" s="94"/>
      <c r="G4" s="42"/>
    </row>
    <row r="5" ht="16.5" customHeight="1">
      <c r="E5" s="17" t="s">
        <v>14</v>
      </c>
    </row>
    <row r="6" spans="1:5" ht="17.25" customHeight="1">
      <c r="A6" s="93" t="s">
        <v>15</v>
      </c>
      <c r="B6" s="93" t="s">
        <v>0</v>
      </c>
      <c r="C6" s="93" t="s">
        <v>48</v>
      </c>
      <c r="D6" s="93"/>
      <c r="E6" s="93"/>
    </row>
    <row r="7" spans="1:5" ht="67.5" customHeight="1">
      <c r="A7" s="93"/>
      <c r="B7" s="93"/>
      <c r="C7" s="18" t="s">
        <v>44</v>
      </c>
      <c r="D7" s="18" t="s">
        <v>12</v>
      </c>
      <c r="E7" s="19" t="s">
        <v>13</v>
      </c>
    </row>
    <row r="8" spans="1:5" ht="15.75">
      <c r="A8" s="19">
        <v>1</v>
      </c>
      <c r="B8" s="19">
        <v>2</v>
      </c>
      <c r="C8" s="20">
        <v>3</v>
      </c>
      <c r="D8" s="20">
        <v>4</v>
      </c>
      <c r="E8" s="20">
        <v>5</v>
      </c>
    </row>
    <row r="9" spans="1:5" ht="15.75">
      <c r="A9" s="21">
        <v>1</v>
      </c>
      <c r="B9" s="22" t="s">
        <v>2</v>
      </c>
      <c r="C9" s="47">
        <v>5542.39790788</v>
      </c>
      <c r="D9" s="47">
        <v>5542.39790788</v>
      </c>
      <c r="E9" s="47">
        <f aca="true" t="shared" si="0" ref="E9:E15">C9-D9</f>
        <v>0</v>
      </c>
    </row>
    <row r="10" spans="1:5" ht="15.75">
      <c r="A10" s="26">
        <v>2</v>
      </c>
      <c r="B10" s="24" t="s">
        <v>3</v>
      </c>
      <c r="C10" s="23">
        <v>1468.358</v>
      </c>
      <c r="D10" s="23">
        <v>1468.358</v>
      </c>
      <c r="E10" s="47">
        <f t="shared" si="0"/>
        <v>0</v>
      </c>
    </row>
    <row r="11" spans="1:5" ht="16.5" customHeight="1">
      <c r="A11" s="26">
        <v>3</v>
      </c>
      <c r="B11" s="24" t="s">
        <v>45</v>
      </c>
      <c r="C11" s="23">
        <v>753.5829458110501</v>
      </c>
      <c r="D11" s="23">
        <v>753.5829458110501</v>
      </c>
      <c r="E11" s="47">
        <f t="shared" si="0"/>
        <v>0</v>
      </c>
    </row>
    <row r="12" spans="1:5" ht="31.5">
      <c r="A12" s="26">
        <v>4</v>
      </c>
      <c r="B12" s="22" t="s">
        <v>5</v>
      </c>
      <c r="C12" s="23">
        <v>0</v>
      </c>
      <c r="D12" s="23">
        <v>0</v>
      </c>
      <c r="E12" s="47">
        <f t="shared" si="0"/>
        <v>0</v>
      </c>
    </row>
    <row r="13" spans="1:5" ht="47.25">
      <c r="A13" s="26">
        <v>5</v>
      </c>
      <c r="B13" s="22" t="s">
        <v>46</v>
      </c>
      <c r="C13" s="23">
        <v>4.886</v>
      </c>
      <c r="D13" s="25">
        <v>4.886</v>
      </c>
      <c r="E13" s="47">
        <f t="shared" si="0"/>
        <v>0</v>
      </c>
    </row>
    <row r="14" spans="1:5" ht="47.25">
      <c r="A14" s="26">
        <v>6</v>
      </c>
      <c r="B14" s="22" t="s">
        <v>49</v>
      </c>
      <c r="C14" s="23">
        <v>0</v>
      </c>
      <c r="D14" s="25">
        <v>0</v>
      </c>
      <c r="E14" s="47">
        <f t="shared" si="0"/>
        <v>0</v>
      </c>
    </row>
    <row r="15" spans="1:5" ht="31.5">
      <c r="A15" s="26">
        <v>7</v>
      </c>
      <c r="B15" s="22" t="s">
        <v>50</v>
      </c>
      <c r="C15" s="23">
        <v>1.48716612</v>
      </c>
      <c r="D15" s="23">
        <v>1.48716612</v>
      </c>
      <c r="E15" s="47">
        <f t="shared" si="0"/>
        <v>0</v>
      </c>
    </row>
    <row r="16" spans="1:5" ht="15.75">
      <c r="A16" s="48">
        <v>8</v>
      </c>
      <c r="B16" s="22" t="s">
        <v>47</v>
      </c>
      <c r="C16" s="23">
        <v>7770.7120198110515</v>
      </c>
      <c r="D16" s="23">
        <v>7770.7120198110515</v>
      </c>
      <c r="E16" s="23">
        <f>SUM(E9:E15)</f>
        <v>0</v>
      </c>
    </row>
  </sheetData>
  <sheetProtection/>
  <mergeCells count="5">
    <mergeCell ref="A6:A7"/>
    <mergeCell ref="B6:B7"/>
    <mergeCell ref="C6:E6"/>
    <mergeCell ref="A4:E4"/>
    <mergeCell ref="C2:E2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6"/>
  <sheetViews>
    <sheetView workbookViewId="0" topLeftCell="A2">
      <selection activeCell="G14" sqref="G14"/>
    </sheetView>
  </sheetViews>
  <sheetFormatPr defaultColWidth="9.140625" defaultRowHeight="12.75"/>
  <cols>
    <col min="1" max="1" width="8.28125" style="13" customWidth="1"/>
    <col min="2" max="2" width="32.28125" style="13" customWidth="1"/>
    <col min="3" max="3" width="14.421875" style="14" customWidth="1"/>
    <col min="4" max="4" width="13.57421875" style="14" customWidth="1"/>
    <col min="5" max="5" width="14.140625" style="13" customWidth="1"/>
    <col min="6" max="6" width="9.140625" style="13" customWidth="1"/>
    <col min="7" max="7" width="22.00390625" style="13" customWidth="1"/>
    <col min="8" max="16384" width="9.140625" style="13" customWidth="1"/>
  </cols>
  <sheetData>
    <row r="1" ht="15.75" hidden="1"/>
    <row r="2" spans="1:5" ht="59.25" customHeight="1">
      <c r="A2" s="58"/>
      <c r="B2" s="58"/>
      <c r="C2" s="95" t="s">
        <v>100</v>
      </c>
      <c r="D2" s="95"/>
      <c r="E2" s="95"/>
    </row>
    <row r="3" spans="1:4" ht="18.75">
      <c r="A3" s="15"/>
      <c r="B3" s="15"/>
      <c r="C3" s="16"/>
      <c r="D3" s="16"/>
    </row>
    <row r="4" spans="1:7" ht="99.75" customHeight="1">
      <c r="A4" s="94" t="s">
        <v>91</v>
      </c>
      <c r="B4" s="94"/>
      <c r="C4" s="94"/>
      <c r="D4" s="94"/>
      <c r="E4" s="94"/>
      <c r="G4" s="42"/>
    </row>
    <row r="5" ht="16.5" customHeight="1">
      <c r="E5" s="17" t="s">
        <v>14</v>
      </c>
    </row>
    <row r="6" spans="1:5" ht="17.25" customHeight="1">
      <c r="A6" s="93" t="s">
        <v>15</v>
      </c>
      <c r="B6" s="93" t="s">
        <v>0</v>
      </c>
      <c r="C6" s="93" t="s">
        <v>48</v>
      </c>
      <c r="D6" s="93"/>
      <c r="E6" s="93"/>
    </row>
    <row r="7" spans="1:5" ht="67.5" customHeight="1">
      <c r="A7" s="93"/>
      <c r="B7" s="93"/>
      <c r="C7" s="18" t="s">
        <v>44</v>
      </c>
      <c r="D7" s="18" t="s">
        <v>12</v>
      </c>
      <c r="E7" s="19" t="s">
        <v>13</v>
      </c>
    </row>
    <row r="8" spans="1:5" ht="15.75">
      <c r="A8" s="19">
        <v>1</v>
      </c>
      <c r="B8" s="19">
        <v>2</v>
      </c>
      <c r="C8" s="20">
        <v>3</v>
      </c>
      <c r="D8" s="20">
        <v>4</v>
      </c>
      <c r="E8" s="20">
        <v>5</v>
      </c>
    </row>
    <row r="9" spans="1:5" ht="15.75">
      <c r="A9" s="21">
        <v>1</v>
      </c>
      <c r="B9" s="22" t="s">
        <v>2</v>
      </c>
      <c r="C9" s="47">
        <v>1850.863</v>
      </c>
      <c r="D9" s="47">
        <v>1850.863</v>
      </c>
      <c r="E9" s="47">
        <f aca="true" t="shared" si="0" ref="E9:E15">C9-D9</f>
        <v>0</v>
      </c>
    </row>
    <row r="10" spans="1:5" ht="15.75">
      <c r="A10" s="26">
        <v>2</v>
      </c>
      <c r="B10" s="24" t="s">
        <v>3</v>
      </c>
      <c r="C10" s="23">
        <v>276.457</v>
      </c>
      <c r="D10" s="23">
        <v>276.457</v>
      </c>
      <c r="E10" s="47">
        <f t="shared" si="0"/>
        <v>0</v>
      </c>
    </row>
    <row r="11" spans="1:5" ht="16.5" customHeight="1">
      <c r="A11" s="26">
        <v>3</v>
      </c>
      <c r="B11" s="24" t="s">
        <v>45</v>
      </c>
      <c r="C11" s="23">
        <v>298.549</v>
      </c>
      <c r="D11" s="23">
        <v>298.549</v>
      </c>
      <c r="E11" s="47">
        <f t="shared" si="0"/>
        <v>0</v>
      </c>
    </row>
    <row r="12" spans="1:5" ht="31.5">
      <c r="A12" s="26">
        <v>4</v>
      </c>
      <c r="B12" s="22" t="s">
        <v>5</v>
      </c>
      <c r="C12" s="23">
        <v>0</v>
      </c>
      <c r="D12" s="23">
        <v>0</v>
      </c>
      <c r="E12" s="47">
        <f t="shared" si="0"/>
        <v>0</v>
      </c>
    </row>
    <row r="13" spans="1:5" ht="47.25">
      <c r="A13" s="26">
        <v>5</v>
      </c>
      <c r="B13" s="22" t="s">
        <v>46</v>
      </c>
      <c r="C13" s="23">
        <v>395.647</v>
      </c>
      <c r="D13" s="25">
        <v>395.647</v>
      </c>
      <c r="E13" s="47">
        <f t="shared" si="0"/>
        <v>0</v>
      </c>
    </row>
    <row r="14" spans="1:5" ht="47.25">
      <c r="A14" s="26">
        <v>6</v>
      </c>
      <c r="B14" s="22" t="s">
        <v>49</v>
      </c>
      <c r="C14" s="23">
        <v>0</v>
      </c>
      <c r="D14" s="25">
        <v>0</v>
      </c>
      <c r="E14" s="47">
        <f t="shared" si="0"/>
        <v>0</v>
      </c>
    </row>
    <row r="15" spans="1:5" ht="31.5">
      <c r="A15" s="26">
        <v>7</v>
      </c>
      <c r="B15" s="22" t="s">
        <v>50</v>
      </c>
      <c r="C15" s="23">
        <v>257.025</v>
      </c>
      <c r="D15" s="23">
        <v>257.025</v>
      </c>
      <c r="E15" s="47">
        <f t="shared" si="0"/>
        <v>0</v>
      </c>
    </row>
    <row r="16" spans="1:5" ht="15.75">
      <c r="A16" s="48">
        <v>8</v>
      </c>
      <c r="B16" s="22" t="s">
        <v>47</v>
      </c>
      <c r="C16" s="23">
        <v>3078.541</v>
      </c>
      <c r="D16" s="23">
        <v>3078.541</v>
      </c>
      <c r="E16" s="23">
        <f>SUM(E9:E15)</f>
        <v>0</v>
      </c>
    </row>
  </sheetData>
  <sheetProtection/>
  <mergeCells count="5">
    <mergeCell ref="C2:E2"/>
    <mergeCell ref="A4:E4"/>
    <mergeCell ref="A6:A7"/>
    <mergeCell ref="B6:B7"/>
    <mergeCell ref="C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69.75" customHeight="1">
      <c r="A1" s="59"/>
      <c r="B1" s="59"/>
      <c r="C1" s="96" t="s">
        <v>107</v>
      </c>
      <c r="D1" s="96"/>
      <c r="E1" s="96"/>
    </row>
    <row r="2" spans="1:5" ht="18.75">
      <c r="A2" s="4"/>
      <c r="B2" s="4"/>
      <c r="C2" s="4"/>
      <c r="D2" s="4"/>
      <c r="E2" s="5"/>
    </row>
    <row r="3" spans="1:5" ht="99" customHeight="1">
      <c r="A3" s="97" t="s">
        <v>102</v>
      </c>
      <c r="B3" s="97"/>
      <c r="C3" s="97"/>
      <c r="D3" s="97"/>
      <c r="E3" s="97"/>
    </row>
    <row r="4" spans="1:8" ht="18.75">
      <c r="A4" s="10"/>
      <c r="B4" s="10"/>
      <c r="C4" s="10"/>
      <c r="D4" s="10"/>
      <c r="E4" s="10"/>
      <c r="F4" s="9"/>
      <c r="G4" s="9"/>
      <c r="H4" s="9"/>
    </row>
    <row r="5" spans="1:5" ht="19.5" customHeight="1">
      <c r="A5" s="98" t="s">
        <v>15</v>
      </c>
      <c r="B5" s="98" t="s">
        <v>16</v>
      </c>
      <c r="C5" s="100" t="s">
        <v>51</v>
      </c>
      <c r="D5" s="100"/>
      <c r="E5" s="100"/>
    </row>
    <row r="6" spans="1:5" ht="63.75" customHeight="1">
      <c r="A6" s="99"/>
      <c r="B6" s="99"/>
      <c r="C6" s="6" t="s">
        <v>17</v>
      </c>
      <c r="D6" s="6" t="s">
        <v>12</v>
      </c>
      <c r="E6" s="68" t="s">
        <v>13</v>
      </c>
    </row>
    <row r="7" spans="1:5" s="7" customFormat="1" ht="15.75">
      <c r="A7" s="6">
        <v>1</v>
      </c>
      <c r="B7" s="6">
        <v>2</v>
      </c>
      <c r="C7" s="6">
        <v>3</v>
      </c>
      <c r="D7" s="6">
        <v>4</v>
      </c>
      <c r="E7" s="6">
        <v>5</v>
      </c>
    </row>
    <row r="8" spans="1:5" ht="94.5">
      <c r="A8" s="6">
        <v>1</v>
      </c>
      <c r="B8" s="1" t="s">
        <v>18</v>
      </c>
      <c r="C8" s="8">
        <v>0</v>
      </c>
      <c r="D8" s="8">
        <v>0</v>
      </c>
      <c r="E8" s="8">
        <f>+C8-D8</f>
        <v>0</v>
      </c>
    </row>
    <row r="9" spans="1:5" ht="18" customHeight="1">
      <c r="A9" s="6">
        <v>2</v>
      </c>
      <c r="B9" s="3" t="s">
        <v>9</v>
      </c>
      <c r="C9" s="2">
        <v>0</v>
      </c>
      <c r="D9" s="2">
        <v>0</v>
      </c>
      <c r="E9" s="8">
        <f>+C9-D9</f>
        <v>0</v>
      </c>
    </row>
    <row r="10" spans="1:5" ht="20.25" customHeight="1">
      <c r="A10" s="6">
        <v>3</v>
      </c>
      <c r="B10" s="3" t="s">
        <v>10</v>
      </c>
      <c r="C10" s="2">
        <v>186.49708847546523</v>
      </c>
      <c r="D10" s="2">
        <v>186.49708847546523</v>
      </c>
      <c r="E10" s="8">
        <f>+C10-D10</f>
        <v>0</v>
      </c>
    </row>
    <row r="11" spans="1:5" ht="18.75" customHeight="1">
      <c r="A11" s="6">
        <v>4</v>
      </c>
      <c r="B11" s="71" t="s">
        <v>11</v>
      </c>
      <c r="C11" s="8">
        <v>0</v>
      </c>
      <c r="D11" s="8">
        <v>0</v>
      </c>
      <c r="E11" s="8">
        <f>+C11-D11</f>
        <v>0</v>
      </c>
    </row>
    <row r="12" spans="1:5" ht="18" customHeight="1">
      <c r="A12" s="6">
        <v>5</v>
      </c>
      <c r="B12" s="71" t="s">
        <v>52</v>
      </c>
      <c r="C12" s="8">
        <v>46.624272118866315</v>
      </c>
      <c r="D12" s="8">
        <v>46.624272118866315</v>
      </c>
      <c r="E12" s="8">
        <f>+C12-D12</f>
        <v>0</v>
      </c>
    </row>
    <row r="13" spans="1:5" ht="17.25" customHeight="1">
      <c r="A13" s="6">
        <v>6</v>
      </c>
      <c r="B13" s="1" t="s">
        <v>8</v>
      </c>
      <c r="C13" s="8">
        <v>233.12136059433155</v>
      </c>
      <c r="D13" s="8">
        <v>233.12136059433155</v>
      </c>
      <c r="E13" s="8">
        <f>SUM(E8:E12)</f>
        <v>0</v>
      </c>
    </row>
    <row r="16" ht="12.75">
      <c r="D16" s="82"/>
    </row>
  </sheetData>
  <sheetProtection/>
  <mergeCells count="5">
    <mergeCell ref="C1:E1"/>
    <mergeCell ref="A3:E3"/>
    <mergeCell ref="A5:A6"/>
    <mergeCell ref="B5:B6"/>
    <mergeCell ref="C5:E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5" sqref="C5:E7"/>
    </sheetView>
  </sheetViews>
  <sheetFormatPr defaultColWidth="9.140625" defaultRowHeight="12.75"/>
  <cols>
    <col min="1" max="1" width="6.57421875" style="0" customWidth="1"/>
    <col min="2" max="2" width="36.28125" style="0" customWidth="1"/>
    <col min="3" max="3" width="13.28125" style="0" customWidth="1"/>
    <col min="4" max="4" width="13.140625" style="0" customWidth="1"/>
    <col min="5" max="5" width="15.00390625" style="0" customWidth="1"/>
    <col min="6" max="6" width="22.00390625" style="0" customWidth="1"/>
  </cols>
  <sheetData>
    <row r="1" spans="1:5" ht="63" customHeight="1">
      <c r="A1" s="59"/>
      <c r="B1" s="59"/>
      <c r="C1" s="96" t="s">
        <v>101</v>
      </c>
      <c r="D1" s="96"/>
      <c r="E1" s="96"/>
    </row>
    <row r="2" spans="1:5" ht="18.75">
      <c r="A2" s="4"/>
      <c r="B2" s="4"/>
      <c r="C2" s="4"/>
      <c r="D2" s="4"/>
      <c r="E2" s="5"/>
    </row>
    <row r="3" spans="1:5" ht="103.5" customHeight="1">
      <c r="A3" s="97" t="s">
        <v>92</v>
      </c>
      <c r="B3" s="97"/>
      <c r="C3" s="97"/>
      <c r="D3" s="97"/>
      <c r="E3" s="97"/>
    </row>
    <row r="4" spans="1:8" ht="18.75">
      <c r="A4" s="10"/>
      <c r="B4" s="10"/>
      <c r="C4" s="10"/>
      <c r="D4" s="10"/>
      <c r="E4" s="10"/>
      <c r="F4" s="9"/>
      <c r="G4" s="9"/>
      <c r="H4" s="9"/>
    </row>
    <row r="5" spans="1:5" ht="19.5" customHeight="1">
      <c r="A5" s="98" t="s">
        <v>15</v>
      </c>
      <c r="B5" s="98" t="s">
        <v>16</v>
      </c>
      <c r="C5" s="100" t="s">
        <v>51</v>
      </c>
      <c r="D5" s="100"/>
      <c r="E5" s="100"/>
    </row>
    <row r="6" spans="1:5" ht="63.75" customHeight="1">
      <c r="A6" s="99"/>
      <c r="B6" s="99"/>
      <c r="C6" s="6" t="s">
        <v>17</v>
      </c>
      <c r="D6" s="6" t="s">
        <v>12</v>
      </c>
      <c r="E6" s="6" t="s">
        <v>13</v>
      </c>
    </row>
    <row r="7" spans="1:5" s="7" customFormat="1" ht="15.75">
      <c r="A7" s="6">
        <v>1</v>
      </c>
      <c r="B7" s="6">
        <v>2</v>
      </c>
      <c r="C7" s="6">
        <v>3</v>
      </c>
      <c r="D7" s="6">
        <v>4</v>
      </c>
      <c r="E7" s="6">
        <v>5</v>
      </c>
    </row>
    <row r="8" spans="1:5" ht="94.5">
      <c r="A8" s="6">
        <v>1</v>
      </c>
      <c r="B8" s="1" t="s">
        <v>18</v>
      </c>
      <c r="C8" s="8">
        <v>0</v>
      </c>
      <c r="D8" s="8">
        <v>0</v>
      </c>
      <c r="E8" s="8">
        <f>+C8-D8</f>
        <v>0</v>
      </c>
    </row>
    <row r="9" spans="1:5" ht="23.25" customHeight="1">
      <c r="A9" s="6">
        <v>2</v>
      </c>
      <c r="B9" s="3" t="s">
        <v>9</v>
      </c>
      <c r="C9" s="2">
        <v>0</v>
      </c>
      <c r="D9" s="2">
        <v>0</v>
      </c>
      <c r="E9" s="8">
        <f>+C9-D9</f>
        <v>0</v>
      </c>
    </row>
    <row r="10" spans="1:5" ht="20.25" customHeight="1">
      <c r="A10" s="6">
        <v>3</v>
      </c>
      <c r="B10" s="3" t="s">
        <v>10</v>
      </c>
      <c r="C10" s="2">
        <v>123.14164000000001</v>
      </c>
      <c r="D10" s="2">
        <v>123.14164000000001</v>
      </c>
      <c r="E10" s="8">
        <f>+C10-D10</f>
        <v>0</v>
      </c>
    </row>
    <row r="11" spans="1:5" ht="18.75" customHeight="1">
      <c r="A11" s="6">
        <v>4</v>
      </c>
      <c r="B11" s="71" t="s">
        <v>11</v>
      </c>
      <c r="C11" s="8">
        <v>0</v>
      </c>
      <c r="D11" s="8">
        <v>0</v>
      </c>
      <c r="E11" s="8">
        <f>+C11-D11</f>
        <v>0</v>
      </c>
    </row>
    <row r="12" spans="1:5" ht="15" customHeight="1">
      <c r="A12" s="6">
        <v>5</v>
      </c>
      <c r="B12" s="71" t="s">
        <v>52</v>
      </c>
      <c r="C12" s="8">
        <v>30.785410000000002</v>
      </c>
      <c r="D12" s="8">
        <v>30.785410000000002</v>
      </c>
      <c r="E12" s="8">
        <f>+C12-D12</f>
        <v>0</v>
      </c>
    </row>
    <row r="13" spans="1:5" ht="23.25" customHeight="1">
      <c r="A13" s="6">
        <v>6</v>
      </c>
      <c r="B13" s="1" t="s">
        <v>8</v>
      </c>
      <c r="C13" s="8">
        <v>153.92705</v>
      </c>
      <c r="D13" s="8">
        <v>153.92705</v>
      </c>
      <c r="E13" s="8">
        <f>SUM(E8:E12)</f>
        <v>0</v>
      </c>
    </row>
  </sheetData>
  <sheetProtection/>
  <mergeCells count="5">
    <mergeCell ref="C1:E1"/>
    <mergeCell ref="A3:E3"/>
    <mergeCell ref="A5:A6"/>
    <mergeCell ref="B5:B6"/>
    <mergeCell ref="C5:E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C2" sqref="C2"/>
    </sheetView>
  </sheetViews>
  <sheetFormatPr defaultColWidth="9.140625" defaultRowHeight="12.75" outlineLevelCol="1"/>
  <cols>
    <col min="1" max="1" width="7.421875" style="34" customWidth="1"/>
    <col min="2" max="2" width="35.421875" style="34" customWidth="1"/>
    <col min="3" max="3" width="13.28125" style="34" customWidth="1"/>
    <col min="4" max="4" width="14.140625" style="34" customWidth="1" outlineLevel="1"/>
    <col min="5" max="5" width="14.140625" style="34" customWidth="1"/>
    <col min="6" max="6" width="27.421875" style="34" customWidth="1"/>
    <col min="7" max="16384" width="9.140625" style="34" customWidth="1"/>
  </cols>
  <sheetData>
    <row r="1" spans="2:5" ht="58.5" customHeight="1">
      <c r="B1" s="35"/>
      <c r="C1" s="101" t="s">
        <v>108</v>
      </c>
      <c r="D1" s="101"/>
      <c r="E1" s="101"/>
    </row>
    <row r="2" spans="1:6" ht="18.75">
      <c r="A2" s="36"/>
      <c r="B2" s="37"/>
      <c r="C2" s="36"/>
      <c r="D2" s="36"/>
      <c r="E2" s="36"/>
      <c r="F2" s="42"/>
    </row>
    <row r="3" spans="1:6" ht="74.25" customHeight="1">
      <c r="A3" s="102" t="s">
        <v>96</v>
      </c>
      <c r="B3" s="102"/>
      <c r="C3" s="102"/>
      <c r="D3" s="102"/>
      <c r="E3" s="102"/>
      <c r="F3" s="40"/>
    </row>
    <row r="4" ht="18.75">
      <c r="B4" s="38"/>
    </row>
    <row r="5" spans="1:5" ht="24.75" customHeight="1">
      <c r="A5" s="103" t="s">
        <v>15</v>
      </c>
      <c r="B5" s="103" t="s">
        <v>19</v>
      </c>
      <c r="C5" s="103" t="s">
        <v>20</v>
      </c>
      <c r="D5" s="103" t="s">
        <v>87</v>
      </c>
      <c r="E5" s="103" t="s">
        <v>88</v>
      </c>
    </row>
    <row r="6" spans="1:5" ht="47.25" customHeight="1">
      <c r="A6" s="103"/>
      <c r="B6" s="103"/>
      <c r="C6" s="103"/>
      <c r="D6" s="103"/>
      <c r="E6" s="103"/>
    </row>
    <row r="7" spans="1:5" ht="18" customHeight="1">
      <c r="A7" s="39">
        <v>1</v>
      </c>
      <c r="B7" s="39">
        <v>2</v>
      </c>
      <c r="C7" s="39">
        <v>3</v>
      </c>
      <c r="D7" s="39">
        <v>4</v>
      </c>
      <c r="E7" s="39">
        <v>5</v>
      </c>
    </row>
    <row r="8" spans="1:6" ht="31.5">
      <c r="A8" s="39">
        <v>1</v>
      </c>
      <c r="B8" s="72" t="s">
        <v>35</v>
      </c>
      <c r="C8" s="39" t="s">
        <v>36</v>
      </c>
      <c r="D8" s="74">
        <v>20.51</v>
      </c>
      <c r="E8" s="79">
        <v>23</v>
      </c>
      <c r="F8" s="40"/>
    </row>
    <row r="9" spans="1:5" ht="31.5">
      <c r="A9" s="39">
        <f>A8+1</f>
        <v>2</v>
      </c>
      <c r="B9" s="73" t="s">
        <v>105</v>
      </c>
      <c r="C9" s="39" t="s">
        <v>36</v>
      </c>
      <c r="D9" s="79">
        <v>0</v>
      </c>
      <c r="E9" s="79">
        <v>0</v>
      </c>
    </row>
    <row r="10" spans="1:5" ht="31.5">
      <c r="A10" s="39">
        <v>3</v>
      </c>
      <c r="B10" s="73" t="s">
        <v>37</v>
      </c>
      <c r="C10" s="39" t="s">
        <v>38</v>
      </c>
      <c r="D10" s="78">
        <v>8784</v>
      </c>
      <c r="E10" s="74">
        <v>8760</v>
      </c>
    </row>
    <row r="11" spans="1:5" ht="44.25" customHeight="1">
      <c r="A11" s="39">
        <v>4</v>
      </c>
      <c r="B11" s="73" t="s">
        <v>104</v>
      </c>
      <c r="C11" s="39" t="s">
        <v>36</v>
      </c>
      <c r="D11" s="74">
        <v>96.26</v>
      </c>
      <c r="E11" s="79">
        <v>98</v>
      </c>
    </row>
  </sheetData>
  <sheetProtection/>
  <mergeCells count="7">
    <mergeCell ref="C1:E1"/>
    <mergeCell ref="A3:E3"/>
    <mergeCell ref="A5:A6"/>
    <mergeCell ref="B5:B6"/>
    <mergeCell ref="C5:C6"/>
    <mergeCell ref="D5:D6"/>
    <mergeCell ref="E5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D8" sqref="D8:D9"/>
    </sheetView>
  </sheetViews>
  <sheetFormatPr defaultColWidth="9.140625" defaultRowHeight="12.75"/>
  <cols>
    <col min="1" max="1" width="7.7109375" style="27" customWidth="1"/>
    <col min="2" max="2" width="38.00390625" style="27" customWidth="1"/>
    <col min="3" max="3" width="12.8515625" style="27" customWidth="1"/>
    <col min="4" max="5" width="12.00390625" style="27" customWidth="1"/>
    <col min="6" max="6" width="9.140625" style="27" customWidth="1"/>
    <col min="7" max="7" width="27.8515625" style="27" customWidth="1"/>
    <col min="8" max="16384" width="9.140625" style="27" customWidth="1"/>
  </cols>
  <sheetData>
    <row r="1" spans="1:5" ht="60" customHeight="1">
      <c r="A1" s="28"/>
      <c r="B1" s="28"/>
      <c r="C1" s="104" t="s">
        <v>103</v>
      </c>
      <c r="D1" s="104"/>
      <c r="E1" s="104"/>
    </row>
    <row r="2" spans="1:5" ht="18.75">
      <c r="A2" s="28"/>
      <c r="B2" s="29"/>
      <c r="C2" s="28"/>
      <c r="D2" s="28"/>
      <c r="E2" s="28"/>
    </row>
    <row r="3" spans="1:7" ht="81.75" customHeight="1">
      <c r="A3" s="105" t="s">
        <v>97</v>
      </c>
      <c r="B3" s="105"/>
      <c r="C3" s="105"/>
      <c r="D3" s="105"/>
      <c r="E3" s="105"/>
      <c r="G3" s="40"/>
    </row>
    <row r="4" spans="2:7" ht="15.75">
      <c r="B4" s="30"/>
      <c r="G4" s="34"/>
    </row>
    <row r="5" spans="1:7" ht="24.75" customHeight="1">
      <c r="A5" s="107" t="s">
        <v>15</v>
      </c>
      <c r="B5" s="106" t="s">
        <v>19</v>
      </c>
      <c r="C5" s="107" t="s">
        <v>20</v>
      </c>
      <c r="D5" s="106" t="s">
        <v>87</v>
      </c>
      <c r="E5" s="106" t="s">
        <v>88</v>
      </c>
      <c r="G5" s="42"/>
    </row>
    <row r="6" spans="1:7" ht="15.75" customHeight="1">
      <c r="A6" s="108"/>
      <c r="B6" s="107"/>
      <c r="C6" s="108"/>
      <c r="D6" s="107"/>
      <c r="E6" s="107"/>
      <c r="G6" s="34"/>
    </row>
    <row r="7" spans="1:7" ht="15.75">
      <c r="A7" s="31">
        <v>1</v>
      </c>
      <c r="B7" s="31">
        <v>2</v>
      </c>
      <c r="C7" s="31">
        <v>3</v>
      </c>
      <c r="D7" s="31">
        <v>4</v>
      </c>
      <c r="E7" s="31">
        <v>5</v>
      </c>
      <c r="G7" s="34"/>
    </row>
    <row r="8" spans="1:7" ht="31.5">
      <c r="A8" s="31">
        <v>1</v>
      </c>
      <c r="B8" s="76" t="s">
        <v>35</v>
      </c>
      <c r="C8" s="31" t="s">
        <v>36</v>
      </c>
      <c r="D8" s="81">
        <v>5.99751078132927</v>
      </c>
      <c r="E8" s="75">
        <v>4.3</v>
      </c>
      <c r="G8" s="40"/>
    </row>
    <row r="9" spans="1:5" ht="34.5" customHeight="1">
      <c r="A9" s="31">
        <v>2</v>
      </c>
      <c r="B9" s="77" t="s">
        <v>37</v>
      </c>
      <c r="C9" s="31" t="s">
        <v>38</v>
      </c>
      <c r="D9" s="80">
        <v>8784</v>
      </c>
      <c r="E9" s="31">
        <v>8760</v>
      </c>
    </row>
  </sheetData>
  <sheetProtection/>
  <mergeCells count="7">
    <mergeCell ref="C1:E1"/>
    <mergeCell ref="A3:E3"/>
    <mergeCell ref="B5:B6"/>
    <mergeCell ref="D5:D6"/>
    <mergeCell ref="E5:E6"/>
    <mergeCell ref="A5:A6"/>
    <mergeCell ref="C5:C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7">
      <selection activeCell="I9" sqref="I9"/>
    </sheetView>
  </sheetViews>
  <sheetFormatPr defaultColWidth="9.140625" defaultRowHeight="12.75"/>
  <cols>
    <col min="1" max="1" width="5.8515625" style="43" customWidth="1"/>
    <col min="2" max="2" width="30.57421875" style="43" customWidth="1"/>
    <col min="3" max="3" width="11.28125" style="43" customWidth="1"/>
    <col min="4" max="4" width="17.7109375" style="43" customWidth="1"/>
    <col min="5" max="5" width="18.00390625" style="43" customWidth="1"/>
    <col min="6" max="7" width="9.140625" style="43" customWidth="1"/>
    <col min="8" max="8" width="16.421875" style="43" customWidth="1"/>
    <col min="9" max="9" width="14.7109375" style="43" customWidth="1"/>
    <col min="10" max="16384" width="9.140625" style="43" customWidth="1"/>
  </cols>
  <sheetData>
    <row r="1" spans="4:5" ht="87" customHeight="1">
      <c r="D1" s="112" t="s">
        <v>109</v>
      </c>
      <c r="E1" s="113"/>
    </row>
    <row r="2" ht="15.75" customHeight="1"/>
    <row r="3" spans="1:7" ht="79.5" customHeight="1">
      <c r="A3" s="114" t="s">
        <v>98</v>
      </c>
      <c r="B3" s="114"/>
      <c r="C3" s="114"/>
      <c r="D3" s="114"/>
      <c r="E3" s="114"/>
      <c r="F3" s="111"/>
      <c r="G3" s="111"/>
    </row>
    <row r="4" spans="1:5" ht="17.25" customHeight="1">
      <c r="A4" s="115"/>
      <c r="B4" s="115"/>
      <c r="C4" s="115"/>
      <c r="D4" s="115"/>
      <c r="E4" s="115"/>
    </row>
    <row r="6" spans="1:5" s="44" customFormat="1" ht="23.25" customHeight="1">
      <c r="A6" s="116" t="s">
        <v>15</v>
      </c>
      <c r="B6" s="116" t="s">
        <v>40</v>
      </c>
      <c r="C6" s="116" t="s">
        <v>20</v>
      </c>
      <c r="D6" s="109" t="s">
        <v>41</v>
      </c>
      <c r="E6" s="110"/>
    </row>
    <row r="7" spans="1:5" s="44" customFormat="1" ht="74.25" customHeight="1">
      <c r="A7" s="117"/>
      <c r="B7" s="117"/>
      <c r="C7" s="117"/>
      <c r="D7" s="45" t="s">
        <v>73</v>
      </c>
      <c r="E7" s="45" t="s">
        <v>71</v>
      </c>
    </row>
    <row r="8" spans="1:5" s="44" customFormat="1" ht="18.75">
      <c r="A8" s="45">
        <v>1</v>
      </c>
      <c r="B8" s="45">
        <v>2</v>
      </c>
      <c r="C8" s="45">
        <v>3</v>
      </c>
      <c r="D8" s="45">
        <v>4</v>
      </c>
      <c r="E8" s="45">
        <v>5</v>
      </c>
    </row>
    <row r="9" spans="1:5" s="44" customFormat="1" ht="18.75">
      <c r="A9" s="45">
        <v>1</v>
      </c>
      <c r="B9" s="46" t="s">
        <v>54</v>
      </c>
      <c r="C9" s="45"/>
      <c r="D9" s="109"/>
      <c r="E9" s="110"/>
    </row>
    <row r="10" spans="1:5" s="44" customFormat="1" ht="55.5" customHeight="1">
      <c r="A10" s="45" t="s">
        <v>1</v>
      </c>
      <c r="B10" s="46" t="s">
        <v>42</v>
      </c>
      <c r="C10" s="45" t="s">
        <v>43</v>
      </c>
      <c r="D10" s="45">
        <v>51.19</v>
      </c>
      <c r="E10" s="45">
        <v>53.28</v>
      </c>
    </row>
    <row r="11" spans="1:5" ht="37.5">
      <c r="A11" s="45">
        <v>2</v>
      </c>
      <c r="B11" s="46" t="s">
        <v>89</v>
      </c>
      <c r="C11" s="45"/>
      <c r="D11" s="109"/>
      <c r="E11" s="110"/>
    </row>
    <row r="12" spans="1:5" ht="65.25" customHeight="1">
      <c r="A12" s="45" t="s">
        <v>4</v>
      </c>
      <c r="B12" s="46" t="s">
        <v>42</v>
      </c>
      <c r="C12" s="45" t="s">
        <v>43</v>
      </c>
      <c r="D12" s="45">
        <v>62.09</v>
      </c>
      <c r="E12" s="45">
        <v>59.67</v>
      </c>
    </row>
  </sheetData>
  <sheetProtection/>
  <mergeCells count="10">
    <mergeCell ref="D11:E11"/>
    <mergeCell ref="D9:E9"/>
    <mergeCell ref="F3:G3"/>
    <mergeCell ref="D1:E1"/>
    <mergeCell ref="A3:E3"/>
    <mergeCell ref="A4:E4"/>
    <mergeCell ref="A6:A7"/>
    <mergeCell ref="B6:B7"/>
    <mergeCell ref="C6:C7"/>
    <mergeCell ref="D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Аверяскина</cp:lastModifiedBy>
  <cp:lastPrinted>2013-11-24T05:04:54Z</cp:lastPrinted>
  <dcterms:created xsi:type="dcterms:W3CDTF">1996-10-08T23:32:33Z</dcterms:created>
  <dcterms:modified xsi:type="dcterms:W3CDTF">2013-11-26T05:02:16Z</dcterms:modified>
  <cp:category/>
  <cp:version/>
  <cp:contentType/>
  <cp:contentStatus/>
</cp:coreProperties>
</file>